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Лист1!$A$1:$L$19</definedName>
  </definedNames>
  <calcPr calcId="124519"/>
</workbook>
</file>

<file path=xl/calcChain.xml><?xml version="1.0" encoding="utf-8"?>
<calcChain xmlns="http://schemas.openxmlformats.org/spreadsheetml/2006/main">
  <c r="K9" i="1"/>
  <c r="K5"/>
  <c r="K11"/>
  <c r="J15"/>
  <c r="I15"/>
  <c r="H15"/>
  <c r="G15"/>
  <c r="F15"/>
  <c r="D15"/>
  <c r="C15"/>
  <c r="L14"/>
  <c r="E14"/>
  <c r="L13"/>
  <c r="E13"/>
  <c r="L12"/>
  <c r="E12"/>
  <c r="L11"/>
  <c r="E11"/>
  <c r="L10"/>
  <c r="E10"/>
  <c r="L9"/>
  <c r="E9"/>
  <c r="L8"/>
  <c r="E8"/>
  <c r="L7"/>
  <c r="E7"/>
  <c r="L6"/>
  <c r="E6"/>
  <c r="L5"/>
  <c r="E5"/>
  <c r="K15" l="1"/>
  <c r="L15" s="1"/>
  <c r="E15"/>
  <c r="M6"/>
  <c r="M7"/>
  <c r="M8"/>
  <c r="M9"/>
  <c r="M10"/>
  <c r="M11"/>
  <c r="M12"/>
  <c r="M13"/>
  <c r="M14"/>
  <c r="M5"/>
  <c r="M15" l="1"/>
</calcChain>
</file>

<file path=xl/sharedStrings.xml><?xml version="1.0" encoding="utf-8"?>
<sst xmlns="http://schemas.openxmlformats.org/spreadsheetml/2006/main" count="40" uniqueCount="40">
  <si>
    <t>тыс. руб</t>
  </si>
  <si>
    <t>Код</t>
  </si>
  <si>
    <t>Наименование</t>
  </si>
  <si>
    <t xml:space="preserve">Уточнённые бюджетные назначения  </t>
  </si>
  <si>
    <t>Отклонение</t>
  </si>
  <si>
    <t xml:space="preserve">Перемещение в соответствии со ст. 217 БК РФ </t>
  </si>
  <si>
    <t>Субсидии</t>
  </si>
  <si>
    <t>За счёт свобод-ного остатка</t>
  </si>
  <si>
    <t>Резервный фонд</t>
  </si>
  <si>
    <t>ИТОГО</t>
  </si>
  <si>
    <t>отклонение</t>
  </si>
  <si>
    <t>1</t>
  </si>
  <si>
    <t>5=4-3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</si>
  <si>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</si>
  <si>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</si>
  <si>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</si>
  <si>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</si>
  <si>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</si>
  <si>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</si>
  <si>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</si>
  <si>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</si>
  <si>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</si>
  <si>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</si>
  <si>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</si>
  <si>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</si>
  <si>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</si>
  <si>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</si>
  <si>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</si>
  <si>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кинематография, средства массовой информации</t>
  </si>
  <si>
    <t>0900</t>
  </si>
  <si>
    <t>Здравоохранение, физическая культура и спорт</t>
  </si>
  <si>
    <t>1000</t>
  </si>
  <si>
    <t>Социальная политика</t>
  </si>
  <si>
    <t>ИТОГО:</t>
  </si>
  <si>
    <t xml:space="preserve">Председатель комитета по финансам </t>
  </si>
  <si>
    <t>9=6+7+8</t>
  </si>
  <si>
    <t>администрации муниципального образования "Город Саратов"                                                                             А.И.Никитин</t>
  </si>
  <si>
    <t>Анализ уточнённых бюджетных назначений бюджета
 муниципального образования "Город Саратов" по разделам функциональной классификации                                                                                                                                                                                                                        за 9 месяцев 2010 года</t>
  </si>
  <si>
    <t>Бюджетные назначения по решению Думы от 29.07.2010 г. № 54-649</t>
  </si>
  <si>
    <t>Субсидии, субвенции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</si>
</sst>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family val="2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9"/>
      <name val="Times New Roman"/>
      <family val="1"/>
    </font>
    <font>
      <sz val="12"/>
      <name val="Arial Cyr"/>
      <family val="2"/>
      <charset val="204"/>
    </font>
    <font>
      <sz val="12"/>
      <name val="Times New Roman"/>
      <family val="1"/>
    </font>
    <font>
      <b/>
      <sz val="15"/>
      <name val="Arial CYR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horizontal="centerContinuous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4" fillId="0" borderId="0" xfId="0" applyFont="1" applyFill="1"/>
    <xf numFmtId="0" fontId="5" fillId="0" borderId="0" xfId="0" applyFont="1" applyFill="1"/>
    <xf numFmtId="49" fontId="0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49" fontId="6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164" fontId="6" fillId="0" borderId="1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6" fillId="2" borderId="11" xfId="0" applyNumberFormat="1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49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Border="1"/>
    <xf numFmtId="165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49" fontId="1" fillId="0" borderId="0" xfId="0" applyNumberFormat="1" applyFont="1" applyFill="1"/>
    <xf numFmtId="0" fontId="13" fillId="0" borderId="0" xfId="0" applyFont="1" applyFill="1"/>
    <xf numFmtId="49" fontId="14" fillId="0" borderId="0" xfId="0" applyNumberFormat="1" applyFont="1" applyFill="1"/>
    <xf numFmtId="0" fontId="0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9"/>
  <sheetViews>
    <sheetView tabSelected="1" view="pageBreakPreview" topLeftCell="A2" zoomScale="75" zoomScaleSheetLayoutView="75" workbookViewId="0">
      <selection activeCell="G15" sqref="G15"/>
    </sheetView>
  </sheetViews>
  <sheetFormatPr defaultRowHeight="15"/>
  <cols>
    <col min="1" max="1" width="9.140625" style="9"/>
    <col min="2" max="2" width="38.28515625" style="6" customWidth="1"/>
    <col min="3" max="3" width="17" style="6" customWidth="1"/>
    <col min="4" max="4" width="17.28515625" style="6" customWidth="1"/>
    <col min="5" max="5" width="14.85546875" style="6" customWidth="1"/>
    <col min="6" max="6" width="16.42578125" style="6" customWidth="1"/>
    <col min="7" max="7" width="14.140625" style="6" customWidth="1"/>
    <col min="8" max="8" width="0" style="6" hidden="1" customWidth="1"/>
    <col min="9" max="9" width="13" style="6" hidden="1" customWidth="1"/>
    <col min="10" max="10" width="0" style="6" hidden="1" customWidth="1"/>
    <col min="11" max="11" width="13.28515625" style="6" customWidth="1"/>
    <col min="12" max="12" width="15.85546875" style="6" customWidth="1"/>
    <col min="13" max="13" width="11.5703125" style="8" customWidth="1"/>
    <col min="14" max="16384" width="9.140625" style="6"/>
  </cols>
  <sheetData>
    <row r="1" spans="1:23" s="4" customFormat="1" ht="56.25">
      <c r="A1" s="1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23" ht="16.5" thickBot="1">
      <c r="A2" s="5"/>
      <c r="L2" s="7" t="s">
        <v>0</v>
      </c>
    </row>
    <row r="3" spans="1:23" s="15" customFormat="1" ht="115.5" customHeight="1" thickBot="1">
      <c r="A3" s="10" t="s">
        <v>1</v>
      </c>
      <c r="B3" s="11" t="s">
        <v>2</v>
      </c>
      <c r="C3" s="11" t="s">
        <v>38</v>
      </c>
      <c r="D3" s="11" t="s">
        <v>3</v>
      </c>
      <c r="E3" s="11" t="s">
        <v>4</v>
      </c>
      <c r="F3" s="12" t="s">
        <v>5</v>
      </c>
      <c r="G3" s="11" t="s">
        <v>39</v>
      </c>
      <c r="H3" s="11" t="s">
        <v>6</v>
      </c>
      <c r="I3" s="45"/>
      <c r="J3" s="11" t="s">
        <v>7</v>
      </c>
      <c r="K3" s="11" t="s">
        <v>8</v>
      </c>
      <c r="L3" s="13" t="s">
        <v>9</v>
      </c>
      <c r="M3" s="14" t="s">
        <v>10</v>
      </c>
    </row>
    <row r="4" spans="1:23" s="20" customFormat="1" ht="12.75">
      <c r="A4" s="16" t="s">
        <v>11</v>
      </c>
      <c r="B4" s="17">
        <v>2</v>
      </c>
      <c r="C4" s="17">
        <v>3</v>
      </c>
      <c r="D4" s="17">
        <v>4</v>
      </c>
      <c r="E4" s="17" t="s">
        <v>12</v>
      </c>
      <c r="F4" s="17">
        <v>6</v>
      </c>
      <c r="G4" s="17">
        <v>7</v>
      </c>
      <c r="H4" s="17">
        <v>9</v>
      </c>
      <c r="I4" s="18">
        <v>6</v>
      </c>
      <c r="J4" s="17">
        <v>11</v>
      </c>
      <c r="K4" s="17">
        <v>8</v>
      </c>
      <c r="L4" s="19" t="s">
        <v>35</v>
      </c>
      <c r="M4" s="14"/>
    </row>
    <row r="5" spans="1:23" ht="21" customHeight="1">
      <c r="A5" s="21" t="s">
        <v>13</v>
      </c>
      <c r="B5" s="22" t="s">
        <v>14</v>
      </c>
      <c r="C5" s="23">
        <v>1404215.5</v>
      </c>
      <c r="D5" s="23">
        <v>1351807.1</v>
      </c>
      <c r="E5" s="24">
        <f>D5-C5</f>
        <v>-52408.399999999907</v>
      </c>
      <c r="F5" s="23"/>
      <c r="G5" s="23"/>
      <c r="H5" s="23"/>
      <c r="I5" s="25"/>
      <c r="J5" s="23"/>
      <c r="K5" s="23">
        <f>-17408.4-35000</f>
        <v>-52408.4</v>
      </c>
      <c r="L5" s="26">
        <f t="shared" ref="L5:L15" si="0">SUM(F5:K5)</f>
        <v>-52408.4</v>
      </c>
      <c r="M5" s="27">
        <f t="shared" ref="M5:M14" si="1">E5-L5</f>
        <v>9.4587448984384537E-11</v>
      </c>
    </row>
    <row r="6" spans="1:23" ht="24.75" customHeight="1">
      <c r="A6" s="21" t="s">
        <v>15</v>
      </c>
      <c r="B6" s="22" t="s">
        <v>16</v>
      </c>
      <c r="C6" s="23">
        <v>1260</v>
      </c>
      <c r="D6" s="23">
        <v>1260</v>
      </c>
      <c r="E6" s="24">
        <f t="shared" ref="E6:E14" si="2">D6-C6</f>
        <v>0</v>
      </c>
      <c r="F6" s="23"/>
      <c r="G6" s="23"/>
      <c r="H6" s="23"/>
      <c r="I6" s="25"/>
      <c r="J6" s="23"/>
      <c r="K6" s="23"/>
      <c r="L6" s="26">
        <f t="shared" si="0"/>
        <v>0</v>
      </c>
      <c r="M6" s="27">
        <f t="shared" si="1"/>
        <v>0</v>
      </c>
    </row>
    <row r="7" spans="1:23" ht="41.25" customHeight="1">
      <c r="A7" s="21" t="s">
        <v>17</v>
      </c>
      <c r="B7" s="22" t="s">
        <v>18</v>
      </c>
      <c r="C7" s="23">
        <v>136616.1</v>
      </c>
      <c r="D7" s="23">
        <v>137391</v>
      </c>
      <c r="E7" s="24">
        <f t="shared" si="2"/>
        <v>774.89999999999418</v>
      </c>
      <c r="F7" s="23"/>
      <c r="G7" s="23"/>
      <c r="H7" s="23"/>
      <c r="I7" s="25"/>
      <c r="J7" s="23"/>
      <c r="K7" s="23">
        <v>774.9</v>
      </c>
      <c r="L7" s="26">
        <f t="shared" si="0"/>
        <v>774.9</v>
      </c>
      <c r="M7" s="27">
        <f t="shared" si="1"/>
        <v>-5.7980287238024175E-12</v>
      </c>
    </row>
    <row r="8" spans="1:23" s="31" customFormat="1" ht="24.75" customHeight="1">
      <c r="A8" s="28" t="s">
        <v>19</v>
      </c>
      <c r="B8" s="29" t="s">
        <v>20</v>
      </c>
      <c r="C8" s="30">
        <v>1306335.8999999999</v>
      </c>
      <c r="D8" s="30">
        <v>1306435.5</v>
      </c>
      <c r="E8" s="24">
        <f t="shared" si="2"/>
        <v>99.600000000093132</v>
      </c>
      <c r="F8" s="30">
        <v>99.6</v>
      </c>
      <c r="G8" s="30"/>
      <c r="H8" s="30"/>
      <c r="I8" s="25"/>
      <c r="J8" s="30"/>
      <c r="K8" s="30"/>
      <c r="L8" s="26">
        <f t="shared" si="0"/>
        <v>99.6</v>
      </c>
      <c r="M8" s="27">
        <f t="shared" si="1"/>
        <v>9.3137941803433932E-11</v>
      </c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ht="41.25" customHeight="1">
      <c r="A9" s="21" t="s">
        <v>21</v>
      </c>
      <c r="B9" s="22" t="s">
        <v>22</v>
      </c>
      <c r="C9" s="23">
        <v>2197590.2999999998</v>
      </c>
      <c r="D9" s="23">
        <v>2240559.5</v>
      </c>
      <c r="E9" s="24">
        <f t="shared" si="2"/>
        <v>42969.200000000186</v>
      </c>
      <c r="F9" s="23">
        <v>-99.6</v>
      </c>
      <c r="G9" s="23"/>
      <c r="H9" s="23"/>
      <c r="I9" s="25"/>
      <c r="J9" s="23"/>
      <c r="K9" s="23">
        <f>2490+25000+5450+528+2119.6+528+627.7+264+2003.6+528+3529.9</f>
        <v>43068.799999999996</v>
      </c>
      <c r="L9" s="26">
        <f t="shared" si="0"/>
        <v>42969.2</v>
      </c>
      <c r="M9" s="27">
        <f t="shared" si="1"/>
        <v>1.8917489796876907E-10</v>
      </c>
    </row>
    <row r="10" spans="1:23" ht="20.25" customHeight="1">
      <c r="A10" s="21" t="s">
        <v>23</v>
      </c>
      <c r="B10" s="22" t="s">
        <v>24</v>
      </c>
      <c r="C10" s="23">
        <v>2899.1</v>
      </c>
      <c r="D10" s="23">
        <v>2899.1</v>
      </c>
      <c r="E10" s="24">
        <f t="shared" si="2"/>
        <v>0</v>
      </c>
      <c r="F10" s="23"/>
      <c r="G10" s="23"/>
      <c r="H10" s="23"/>
      <c r="I10" s="25"/>
      <c r="J10" s="23"/>
      <c r="K10" s="23"/>
      <c r="L10" s="26">
        <f t="shared" si="0"/>
        <v>0</v>
      </c>
      <c r="M10" s="27">
        <f t="shared" si="1"/>
        <v>0</v>
      </c>
    </row>
    <row r="11" spans="1:23" ht="21.75" customHeight="1">
      <c r="A11" s="21" t="s">
        <v>25</v>
      </c>
      <c r="B11" s="22" t="s">
        <v>26</v>
      </c>
      <c r="C11" s="23">
        <v>4012542</v>
      </c>
      <c r="D11" s="23">
        <v>4020973.4</v>
      </c>
      <c r="E11" s="24">
        <f>D11-C11</f>
        <v>8431.3999999999069</v>
      </c>
      <c r="F11" s="23">
        <v>-133.30000000000001</v>
      </c>
      <c r="G11" s="23"/>
      <c r="H11" s="23"/>
      <c r="I11" s="25"/>
      <c r="J11" s="23"/>
      <c r="K11" s="23">
        <f>2312.9+6251.8</f>
        <v>8564.7000000000007</v>
      </c>
      <c r="L11" s="26">
        <f t="shared" si="0"/>
        <v>8431.4000000000015</v>
      </c>
      <c r="M11" s="27">
        <f t="shared" si="1"/>
        <v>-9.4587448984384537E-11</v>
      </c>
    </row>
    <row r="12" spans="1:23" ht="42.75" customHeight="1">
      <c r="A12" s="21" t="s">
        <v>27</v>
      </c>
      <c r="B12" s="22" t="s">
        <v>28</v>
      </c>
      <c r="C12" s="23">
        <v>161608.6</v>
      </c>
      <c r="D12" s="23">
        <v>161608.6</v>
      </c>
      <c r="E12" s="24">
        <f t="shared" si="2"/>
        <v>0</v>
      </c>
      <c r="F12" s="23"/>
      <c r="G12" s="23"/>
      <c r="H12" s="23"/>
      <c r="I12" s="25"/>
      <c r="J12" s="23"/>
      <c r="K12" s="23"/>
      <c r="L12" s="26">
        <f t="shared" si="0"/>
        <v>0</v>
      </c>
      <c r="M12" s="27">
        <f t="shared" si="1"/>
        <v>0</v>
      </c>
    </row>
    <row r="13" spans="1:23" ht="40.5" customHeight="1">
      <c r="A13" s="21" t="s">
        <v>29</v>
      </c>
      <c r="B13" s="22" t="s">
        <v>30</v>
      </c>
      <c r="C13" s="23">
        <v>1520775.3</v>
      </c>
      <c r="D13" s="23">
        <v>1520908.6</v>
      </c>
      <c r="E13" s="24">
        <f t="shared" si="2"/>
        <v>133.30000000004657</v>
      </c>
      <c r="F13" s="23">
        <v>133.30000000000001</v>
      </c>
      <c r="G13" s="23"/>
      <c r="H13" s="23"/>
      <c r="I13" s="25"/>
      <c r="J13" s="23"/>
      <c r="K13" s="25"/>
      <c r="L13" s="26">
        <f t="shared" si="0"/>
        <v>133.30000000000001</v>
      </c>
      <c r="M13" s="27">
        <f t="shared" si="1"/>
        <v>4.6554760047001764E-11</v>
      </c>
    </row>
    <row r="14" spans="1:23" ht="21.75" customHeight="1">
      <c r="A14" s="21" t="s">
        <v>31</v>
      </c>
      <c r="B14" s="22" t="s">
        <v>32</v>
      </c>
      <c r="C14" s="23">
        <v>491162.2</v>
      </c>
      <c r="D14" s="23">
        <v>479034.6</v>
      </c>
      <c r="E14" s="24">
        <f t="shared" si="2"/>
        <v>-12127.600000000035</v>
      </c>
      <c r="F14" s="23"/>
      <c r="G14" s="23">
        <v>-12127.6</v>
      </c>
      <c r="H14" s="23"/>
      <c r="I14" s="25"/>
      <c r="J14" s="23"/>
      <c r="K14" s="23"/>
      <c r="L14" s="26">
        <f t="shared" si="0"/>
        <v>-12127.6</v>
      </c>
      <c r="M14" s="27">
        <f t="shared" si="1"/>
        <v>-3.4560798667371273E-11</v>
      </c>
    </row>
    <row r="15" spans="1:23" ht="25.5" customHeight="1" thickBot="1">
      <c r="A15" s="32"/>
      <c r="B15" s="33" t="s">
        <v>33</v>
      </c>
      <c r="C15" s="34">
        <f>SUM(C5:C14)</f>
        <v>11235004.999999998</v>
      </c>
      <c r="D15" s="34">
        <f>SUM(D5:D14)</f>
        <v>11222877.399999999</v>
      </c>
      <c r="E15" s="34">
        <f>SUM(E5:E14)</f>
        <v>-12127.599999999715</v>
      </c>
      <c r="F15" s="34">
        <f t="shared" ref="F15:K15" si="3">SUM(F5:F14)</f>
        <v>0</v>
      </c>
      <c r="G15" s="34">
        <f t="shared" si="3"/>
        <v>-12127.6</v>
      </c>
      <c r="H15" s="34">
        <f t="shared" si="3"/>
        <v>0</v>
      </c>
      <c r="I15" s="34">
        <f t="shared" si="3"/>
        <v>0</v>
      </c>
      <c r="J15" s="34">
        <f t="shared" si="3"/>
        <v>0</v>
      </c>
      <c r="K15" s="34">
        <f t="shared" si="3"/>
        <v>0</v>
      </c>
      <c r="L15" s="35">
        <f t="shared" si="0"/>
        <v>-12127.6</v>
      </c>
      <c r="M15" s="36">
        <f>SUM(M5:M14)</f>
        <v>2.8850877242803108E-10</v>
      </c>
    </row>
    <row r="16" spans="1:23" s="38" customFormat="1" ht="18.75" hidden="1">
      <c r="A16" s="37"/>
      <c r="K16" s="39"/>
      <c r="L16" s="40"/>
      <c r="M16" s="41"/>
    </row>
    <row r="17" spans="1:12" ht="15.7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2" ht="18.75">
      <c r="A18" s="42" t="s">
        <v>34</v>
      </c>
    </row>
    <row r="19" spans="1:12" ht="19.5">
      <c r="A19" s="42" t="s">
        <v>36</v>
      </c>
      <c r="B19" s="43"/>
      <c r="C19" s="43"/>
      <c r="D19" s="43"/>
      <c r="E19" s="43"/>
      <c r="F19" s="43"/>
      <c r="G19" s="43"/>
      <c r="I19" s="44"/>
    </row>
  </sheetData>
  <mergeCells count="1">
    <mergeCell ref="A17:L17"/>
  </mergeCells>
  <printOptions horizontalCentered="1" verticalCentered="1"/>
  <pageMargins left="0.51181102362204722" right="0.51181102362204722" top="0.35433070866141736" bottom="0.35433070866141736" header="0.11811023622047245" footer="0.11811023622047245"/>
  <pageSetup paperSize="9" scale="7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2010-10-12T11:18:03Z</dcterms:modified>
</cp:coreProperties>
</file>